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98CCF42D-134C-4A81-83EB-3D2F78E3049E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57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<sst xmlns="http://schemas.openxmlformats.org/spreadsheetml/2006/main" count="60" uniqueCount="60">
  <si>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</si>
  <si>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</si>
  <si>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</si>
  <si>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</si>
  <si>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</si>
  <si>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</si>
  <si>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</si>
  <si>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</si>
  <si>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</si>
  <si>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</si>
  <si>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</si>
  <si>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</si>
  <si>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</si>
  <si>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</si>
  <si>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</si>
  <si>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</si>
  <si>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</si>
  <si>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</si>
  <si>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</si>
  <si>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</si>
  <si>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</si>
  <si>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</si>
  <si>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</si>
  <si>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</si>
  <si>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</si>
  <si>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</si>
  <si>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</si>
  <si>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</si>
  <si>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</si>
  <si>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</si>
  <si>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</si>
  <si>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</si>
  <si>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</si>
  <si>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</si>
  <si>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</si>
  <si>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</si>
  <si>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</si>
  <si>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</si>
  <si>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</si>
  <si>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</si>
  <si>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</si>
  <si>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</si>
  <si>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</si>
  <si>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</si>
  <si>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</si>
  <si>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</si>
  <si>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</si>
  <si>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</si>
  <si>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</si>
  <si>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</si>
  <si>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</si>
  <si>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</si>
  <si>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</si>
  <si>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</si>
  <si>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</si>
  <si>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</si>
  <si>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Gran Morelos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</si>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</sst>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64</xdr:row>
      <xdr:rowOff>123491</xdr:rowOff>
    </xdr:from>
    <xdr:to>
      <xdr:col>4</xdr:col>
      <xdr:colOff>561975</xdr:colOff>
      <xdr:row>71</xdr:row>
      <xdr:rowOff>11489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6ADEF-B0EB-4B8C-B932-1E70DB611C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552" t="21116" r="17681" b="-711"/>
        <a:stretch/>
      </xdr:blipFill>
      <xdr:spPr bwMode="auto">
        <a:xfrm>
          <a:off x="1323975" y="11686841"/>
          <a:ext cx="5448300" cy="89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D75" sqref="D75:D76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1031430.8999999999</v>
      </c>
      <c r="F7" s="17">
        <f>SUM(F8:F14)</f>
        <v>924662.3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1027314.07</v>
      </c>
      <c r="F11" s="19">
        <v>924662.3</v>
      </c>
    </row>
    <row r="12" spans="2:6" x14ac:dyDescent="0.2">
      <c r="B12" s="18" t="s">
        <v>7</v>
      </c>
      <c r="C12" s="5"/>
      <c r="D12" s="5"/>
      <c r="E12" s="11">
        <v>4116.83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786955.23</v>
      </c>
      <c r="F15" s="17">
        <f>SUM(F16:F17)</f>
        <v>1007035.17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786955.23</v>
      </c>
      <c r="F17" s="19">
        <v>1007035.17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17234.650000000001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17234.650000000001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1818386.13</v>
      </c>
      <c r="F25" s="17">
        <f>SUM(F18,F15,F7)</f>
        <v>1948932.12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1264556.3799999999</v>
      </c>
      <c r="F28" s="17">
        <f>SUM(F29:F31)</f>
        <v>1197562.2000000002</v>
      </c>
    </row>
    <row r="29" spans="2:6" x14ac:dyDescent="0.2">
      <c r="B29" s="18" t="s">
        <v>22</v>
      </c>
      <c r="C29" s="9"/>
      <c r="D29" s="9"/>
      <c r="E29" s="11">
        <v>707486.29</v>
      </c>
      <c r="F29" s="19">
        <v>718627.68</v>
      </c>
    </row>
    <row r="30" spans="2:6" x14ac:dyDescent="0.2">
      <c r="B30" s="18" t="s">
        <v>23</v>
      </c>
      <c r="C30" s="9"/>
      <c r="D30" s="9"/>
      <c r="E30" s="11">
        <v>54982.97</v>
      </c>
      <c r="F30" s="19">
        <v>71641.67</v>
      </c>
    </row>
    <row r="31" spans="2:6" x14ac:dyDescent="0.2">
      <c r="B31" s="18" t="s">
        <v>24</v>
      </c>
      <c r="C31" s="9"/>
      <c r="D31" s="9"/>
      <c r="E31" s="11">
        <v>502087.12</v>
      </c>
      <c r="F31" s="19">
        <v>407292.85</v>
      </c>
    </row>
    <row r="32" spans="2:6" ht="15" customHeight="1" x14ac:dyDescent="0.2">
      <c r="B32" s="20" t="s">
        <v>25</v>
      </c>
      <c r="C32" s="8"/>
      <c r="D32" s="8"/>
      <c r="E32" s="4">
        <f>SUM(E33:E41)</f>
        <v>49499.62</v>
      </c>
      <c r="F32" s="17">
        <f>SUM(F33:F41)</f>
        <v>442435.52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49499.62</v>
      </c>
      <c r="F34" s="19">
        <v>442435.52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1314056</v>
      </c>
      <c r="F60" s="17">
        <f>SUM(F57,F52,F46,F42,F28,F32)</f>
        <v>1639997.7200000002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504330.12999999989</v>
      </c>
      <c r="F62" s="17">
        <f>F25-F60</f>
        <v>308934.39999999991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ht="12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2025-01-28T17:01:54Z</cp:lastPrinted>
  <dcterms:created xsi:type="dcterms:W3CDTF">2019-12-03T18:18:01Z</dcterms:created>
  <dcterms:modified xsi:type="dcterms:W3CDTF">2025-02-05T19:28:22Z</dcterms:modified>
</cp:coreProperties>
</file>